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manuel.illescas\OneDrive - Avon Fire &amp; Rescue Service\Desktop\Cooper test\"/>
    </mc:Choice>
  </mc:AlternateContent>
  <xr:revisionPtr revIDLastSave="0" documentId="13_ncr:1_{77B3C36B-0759-4ABD-B52F-B1F7D90BE8C7}" xr6:coauthVersionLast="47" xr6:coauthVersionMax="47" xr10:uidLastSave="{00000000-0000-0000-0000-000000000000}"/>
  <bookViews>
    <workbookView xWindow="-110" yWindow="-110" windowWidth="19420" windowHeight="10420" xr2:uid="{00000000-000D-0000-FFFF-FFFF00000000}"/>
  </bookViews>
  <sheets>
    <sheet name="Sheet2" sheetId="2" r:id="rId1"/>
    <sheet name="Sheet1" sheetId="1"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2" l="1"/>
  <c r="F12" i="2"/>
  <c r="B2" i="1"/>
  <c r="B3" i="1"/>
  <c r="B4" i="1" l="1"/>
</calcChain>
</file>

<file path=xl/sharedStrings.xml><?xml version="1.0" encoding="utf-8"?>
<sst xmlns="http://schemas.openxmlformats.org/spreadsheetml/2006/main" count="21" uniqueCount="12">
  <si>
    <t>Max VO2</t>
  </si>
  <si>
    <t>Bodyweight (KG)</t>
  </si>
  <si>
    <t>Time (min)</t>
  </si>
  <si>
    <t>Female</t>
  </si>
  <si>
    <t>Male</t>
  </si>
  <si>
    <t>Male calulator</t>
  </si>
  <si>
    <t xml:space="preserve">A test to determine VO2 max (1.5mile run) estimates the maximum amount of oxygen you can take in during maximum exertion. Estimating oxygen uptake is one way of estimate exercise intensity. VO2 max is also an indicator for endurance for sports and certain jobs (Firefighters, Police, Army…). </t>
  </si>
  <si>
    <t>Sec</t>
  </si>
  <si>
    <t>Min</t>
  </si>
  <si>
    <t>1 Second = 1/60 Minute | 1 Second = 0.166666 Minute</t>
  </si>
  <si>
    <t>Add your bodyweight in Kilograms and your time in minutes eg. 12.13 in the relevant field below and hit enter to update the result. The maximum V02 is 42.3 ml O2/KG/Min</t>
  </si>
  <si>
    <t>Female calulator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</si>
</sst>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rial"/>
      <family val="2"/>
    </font>
    <font>
      <sz val="12"/>
      <color theme="1"/>
      <name val="Arial Narrow"/>
      <family val="2"/>
    </font>
    <font>
      <b/>
      <sz val="12"/>
      <color theme="1"/>
      <name val="Arial Narrow"/>
      <family val="2"/>
    </font>
    <font>
      <b/>
      <sz val="20"/>
      <color theme="1"/>
      <name val="Arial Narrow"/>
      <family val="2"/>
    </font>
    <font>
      <b/>
      <sz val="16"/>
      <color theme="1"/>
      <name val="Arial Narrow"/>
      <family val="2"/>
    </font>
    <font>
      <b/>
      <sz val="12"/>
      <color theme="1"/>
      <name val="Arial"/>
      <family val="2"/>
    </font>
  </fonts>
  <fills count="9">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D0D0D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25">
    <xf numFmtId="0" fontId="0" fillId="0" borderId="0" xfId="0"/>
    <xf numFmtId="0" fontId="1" fillId="0" borderId="0" xfId="0" applyFont="1"/>
    <xf numFmtId="0" fontId="3" fillId="4"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0" borderId="0" xfId="0" applyFont="1"/>
    <xf numFmtId="0" fontId="0" fillId="7" borderId="4" xfId="0" applyFill="1" applyBorder="1" applyAlignment="1">
      <alignment horizontal="right" vertical="center" wrapText="1"/>
    </xf>
    <xf numFmtId="0" fontId="0" fillId="8" borderId="4" xfId="0" applyFill="1" applyBorder="1" applyAlignment="1">
      <alignment horizontal="righ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7" borderId="8" xfId="0" applyFill="1" applyBorder="1" applyAlignment="1">
      <alignment horizontal="right" vertical="center" wrapText="1"/>
    </xf>
    <xf numFmtId="0" fontId="0" fillId="7" borderId="9" xfId="0" applyFill="1" applyBorder="1" applyAlignment="1">
      <alignment horizontal="right" vertical="center" wrapText="1"/>
    </xf>
    <xf numFmtId="0" fontId="0" fillId="8" borderId="8" xfId="0" applyFill="1" applyBorder="1" applyAlignment="1">
      <alignment horizontal="right" vertical="center" wrapText="1"/>
    </xf>
    <xf numFmtId="0" fontId="0" fillId="8" borderId="9" xfId="0" applyFill="1" applyBorder="1" applyAlignment="1">
      <alignment horizontal="righ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2"/>
  <sheetViews>
    <sheetView tabSelected="1" topLeftCell="A3" zoomScale="70" zoomScaleNormal="70" workbookViewId="0">
      <selection activeCell="C4" sqref="C4"/>
    </sheetView>
  </sheetViews>
  <sheetFormatPr defaultRowHeight="15.5" x14ac:dyDescent="0.35"/>
  <cols>
    <col min="1" max="1" width="14.69140625" customWidth="1"/>
    <col min="2" max="2" width="11.23046875" bestFit="1" customWidth="1"/>
    <col min="4" max="4" width="7.3046875" customWidth="1"/>
    <col min="5" max="5" width="12.69140625" customWidth="1"/>
    <col min="6" max="6" width="14.23046875" bestFit="1" customWidth="1"/>
    <col min="9" max="9" width="5.07421875" customWidth="1"/>
    <col min="10" max="10" width="12.07421875" customWidth="1"/>
  </cols>
  <sheetData>
    <row r="2" spans="1:16" ht="78" customHeight="1" x14ac:dyDescent="0.35">
      <c r="A2" s="24" t="s">
        <v>6</v>
      </c>
      <c r="B2" s="24"/>
      <c r="C2" s="24"/>
      <c r="D2" s="24"/>
      <c r="E2" s="24"/>
      <c r="F2" s="24"/>
    </row>
    <row r="3" spans="1:16" ht="60.75" customHeight="1" x14ac:dyDescent="0.35">
      <c r="A3" s="24" t="s">
        <v>10</v>
      </c>
      <c r="B3" s="24"/>
      <c r="C3" s="24"/>
      <c r="D3" s="24"/>
      <c r="E3" s="24"/>
      <c r="F3" s="24"/>
    </row>
    <row r="4" spans="1:16" ht="45" customHeight="1" thickBot="1" x14ac:dyDescent="0.4">
      <c r="A4" s="7" t="s">
        <v>11</v>
      </c>
    </row>
    <row r="5" spans="1:16" ht="16.5" thickTop="1" thickBot="1" x14ac:dyDescent="0.4">
      <c r="B5" s="1"/>
      <c r="C5" s="1"/>
      <c r="D5" s="1"/>
      <c r="E5" s="1"/>
      <c r="F5" s="1"/>
      <c r="G5" s="1"/>
      <c r="H5" s="1"/>
      <c r="I5" s="10" t="s">
        <v>7</v>
      </c>
      <c r="J5" s="11" t="s">
        <v>8</v>
      </c>
      <c r="K5" s="11" t="s">
        <v>7</v>
      </c>
      <c r="L5" s="11" t="s">
        <v>8</v>
      </c>
      <c r="M5" s="11" t="s">
        <v>7</v>
      </c>
      <c r="N5" s="11" t="s">
        <v>8</v>
      </c>
      <c r="O5" s="11" t="s">
        <v>7</v>
      </c>
      <c r="P5" s="12" t="s">
        <v>8</v>
      </c>
    </row>
    <row r="6" spans="1:16" ht="20.5" thickBot="1" x14ac:dyDescent="0.4">
      <c r="A6" s="5" t="s">
        <v>1</v>
      </c>
      <c r="B6" s="4">
        <v>82.5</v>
      </c>
      <c r="C6" s="1"/>
      <c r="D6" s="1"/>
      <c r="E6" s="20" t="s">
        <v>3</v>
      </c>
      <c r="F6" s="21"/>
      <c r="H6" s="1"/>
      <c r="I6" s="13">
        <v>0</v>
      </c>
      <c r="J6" s="8">
        <v>0</v>
      </c>
      <c r="K6" s="8">
        <v>15</v>
      </c>
      <c r="L6" s="8">
        <v>0.25</v>
      </c>
      <c r="M6" s="8">
        <v>30</v>
      </c>
      <c r="N6" s="8">
        <v>0.5</v>
      </c>
      <c r="O6" s="8">
        <v>45</v>
      </c>
      <c r="P6" s="14">
        <v>0.75</v>
      </c>
    </row>
    <row r="7" spans="1:16" ht="25.5" thickBot="1" x14ac:dyDescent="0.4">
      <c r="A7" s="6" t="s">
        <v>2</v>
      </c>
      <c r="B7" s="4">
        <v>11.5</v>
      </c>
      <c r="D7" s="1"/>
      <c r="E7" s="2" t="s">
        <v>0</v>
      </c>
      <c r="F7" s="3">
        <f>88.02-(0.1656*B6)-(2.767*B7)</f>
        <v>42.537500000000009</v>
      </c>
      <c r="H7" s="1"/>
      <c r="I7" s="15">
        <v>1</v>
      </c>
      <c r="J7" s="9">
        <v>1.7000000000000001E-2</v>
      </c>
      <c r="K7" s="9">
        <v>16</v>
      </c>
      <c r="L7" s="9">
        <v>0.26700000000000002</v>
      </c>
      <c r="M7" s="9">
        <v>31</v>
      </c>
      <c r="N7" s="9">
        <v>0.51700000000000002</v>
      </c>
      <c r="O7" s="9">
        <v>46</v>
      </c>
      <c r="P7" s="16">
        <v>0.76700000000000002</v>
      </c>
    </row>
    <row r="8" spans="1:16" ht="16" thickBot="1" x14ac:dyDescent="0.4">
      <c r="D8" s="1"/>
      <c r="E8" s="1"/>
      <c r="F8" s="1"/>
      <c r="G8" s="1"/>
      <c r="H8" s="1"/>
      <c r="I8" s="13">
        <v>2</v>
      </c>
      <c r="J8" s="8">
        <v>3.3000000000000002E-2</v>
      </c>
      <c r="K8" s="8">
        <v>17</v>
      </c>
      <c r="L8" s="8">
        <v>0.28299999999999997</v>
      </c>
      <c r="M8" s="8">
        <v>32</v>
      </c>
      <c r="N8" s="8">
        <v>0.53300000000000003</v>
      </c>
      <c r="O8" s="8">
        <v>47</v>
      </c>
      <c r="P8" s="14">
        <v>0.78300000000000003</v>
      </c>
    </row>
    <row r="9" spans="1:16" ht="28.5" customHeight="1" thickBot="1" x14ac:dyDescent="0.4">
      <c r="A9" s="7" t="s">
        <v>5</v>
      </c>
      <c r="B9" s="1"/>
      <c r="C9" s="1"/>
      <c r="D9" s="1"/>
      <c r="E9" s="1"/>
      <c r="F9" s="1"/>
      <c r="G9" s="1"/>
      <c r="H9" s="1"/>
      <c r="I9" s="15">
        <v>3</v>
      </c>
      <c r="J9" s="9">
        <v>0.05</v>
      </c>
      <c r="K9" s="9">
        <v>18</v>
      </c>
      <c r="L9" s="9">
        <v>0.3</v>
      </c>
      <c r="M9" s="9">
        <v>33</v>
      </c>
      <c r="N9" s="9">
        <v>0.55000000000000004</v>
      </c>
      <c r="O9" s="9">
        <v>48</v>
      </c>
      <c r="P9" s="16">
        <v>0.8</v>
      </c>
    </row>
    <row r="10" spans="1:16" ht="16" thickBot="1" x14ac:dyDescent="0.4">
      <c r="B10" s="1"/>
      <c r="C10" s="1"/>
      <c r="D10" s="1"/>
      <c r="E10" s="1"/>
      <c r="F10" s="1"/>
      <c r="G10" s="1"/>
      <c r="H10" s="1"/>
      <c r="I10" s="13">
        <v>4</v>
      </c>
      <c r="J10" s="8">
        <v>6.7000000000000004E-2</v>
      </c>
      <c r="K10" s="8">
        <v>19</v>
      </c>
      <c r="L10" s="8">
        <v>0.317</v>
      </c>
      <c r="M10" s="8">
        <v>34</v>
      </c>
      <c r="N10" s="8">
        <v>0.56699999999999995</v>
      </c>
      <c r="O10" s="8">
        <v>49</v>
      </c>
      <c r="P10" s="14">
        <v>0.81699999999999995</v>
      </c>
    </row>
    <row r="11" spans="1:16" ht="20.5" thickBot="1" x14ac:dyDescent="0.4">
      <c r="A11" s="5" t="s">
        <v>1</v>
      </c>
      <c r="B11" s="4">
        <v>100</v>
      </c>
      <c r="C11" s="1"/>
      <c r="D11" s="1"/>
      <c r="E11" s="22" t="s">
        <v>4</v>
      </c>
      <c r="F11" s="23"/>
      <c r="G11" s="1"/>
      <c r="H11" s="1"/>
      <c r="I11" s="15">
        <v>5</v>
      </c>
      <c r="J11" s="9">
        <v>8.3000000000000004E-2</v>
      </c>
      <c r="K11" s="9">
        <v>20</v>
      </c>
      <c r="L11" s="9">
        <v>0.33300000000000002</v>
      </c>
      <c r="M11" s="9">
        <v>35</v>
      </c>
      <c r="N11" s="9">
        <v>0.58299999999999996</v>
      </c>
      <c r="O11" s="9">
        <v>50</v>
      </c>
      <c r="P11" s="16">
        <v>0.83299999999999996</v>
      </c>
    </row>
    <row r="12" spans="1:16" ht="25.5" thickBot="1" x14ac:dyDescent="0.4">
      <c r="A12" s="6" t="s">
        <v>2</v>
      </c>
      <c r="B12" s="4">
        <v>12.45</v>
      </c>
      <c r="C12" s="1"/>
      <c r="D12" s="1"/>
      <c r="E12" s="2" t="s">
        <v>0</v>
      </c>
      <c r="F12" s="3">
        <f>91.736-(0.1656*B11)-(2.767*B12)</f>
        <v>40.726850000000006</v>
      </c>
      <c r="G12" s="1"/>
      <c r="H12" s="1"/>
      <c r="I12" s="13">
        <v>6</v>
      </c>
      <c r="J12" s="8">
        <v>0.1</v>
      </c>
      <c r="K12" s="8">
        <v>21</v>
      </c>
      <c r="L12" s="8">
        <v>0.35</v>
      </c>
      <c r="M12" s="8">
        <v>36</v>
      </c>
      <c r="N12" s="8">
        <v>0.6</v>
      </c>
      <c r="O12" s="8">
        <v>51</v>
      </c>
      <c r="P12" s="14">
        <v>0.85</v>
      </c>
    </row>
    <row r="13" spans="1:16" ht="16" thickBot="1" x14ac:dyDescent="0.4">
      <c r="B13" s="1"/>
      <c r="C13" s="1"/>
      <c r="D13" s="1"/>
      <c r="E13" s="1"/>
      <c r="H13" s="1"/>
      <c r="I13" s="15">
        <v>7</v>
      </c>
      <c r="J13" s="9">
        <v>0.11700000000000001</v>
      </c>
      <c r="K13" s="9">
        <v>22</v>
      </c>
      <c r="L13" s="9">
        <v>0.36699999999999999</v>
      </c>
      <c r="M13" s="9">
        <v>37</v>
      </c>
      <c r="N13" s="9">
        <v>0.61699999999999999</v>
      </c>
      <c r="O13" s="9">
        <v>52</v>
      </c>
      <c r="P13" s="16">
        <v>0.86699999999999999</v>
      </c>
    </row>
    <row r="14" spans="1:16" ht="16" thickBot="1" x14ac:dyDescent="0.4">
      <c r="D14" s="1"/>
      <c r="E14" s="1"/>
      <c r="H14" s="1"/>
      <c r="I14" s="13">
        <v>8</v>
      </c>
      <c r="J14" s="8">
        <v>0.13300000000000001</v>
      </c>
      <c r="K14" s="8">
        <v>23</v>
      </c>
      <c r="L14" s="8">
        <v>0.38300000000000001</v>
      </c>
      <c r="M14" s="8">
        <v>38</v>
      </c>
      <c r="N14" s="8">
        <v>0.63300000000000001</v>
      </c>
      <c r="O14" s="8">
        <v>53</v>
      </c>
      <c r="P14" s="14">
        <v>0.88300000000000001</v>
      </c>
    </row>
    <row r="15" spans="1:16" ht="16" thickBot="1" x14ac:dyDescent="0.4">
      <c r="D15" s="1"/>
      <c r="G15" s="1"/>
      <c r="H15" s="1"/>
      <c r="I15" s="15">
        <v>9</v>
      </c>
      <c r="J15" s="9">
        <v>0.15</v>
      </c>
      <c r="K15" s="9">
        <v>24</v>
      </c>
      <c r="L15" s="9">
        <v>0.4</v>
      </c>
      <c r="M15" s="9">
        <v>39</v>
      </c>
      <c r="N15" s="9">
        <v>0.65</v>
      </c>
      <c r="O15" s="9">
        <v>54</v>
      </c>
      <c r="P15" s="16">
        <v>0.9</v>
      </c>
    </row>
    <row r="16" spans="1:16" ht="16" thickBot="1" x14ac:dyDescent="0.4">
      <c r="I16" s="13">
        <v>10</v>
      </c>
      <c r="J16" s="8">
        <v>0.16700000000000001</v>
      </c>
      <c r="K16" s="8">
        <v>25</v>
      </c>
      <c r="L16" s="8">
        <v>0.41699999999999998</v>
      </c>
      <c r="M16" s="8">
        <v>40</v>
      </c>
      <c r="N16" s="8">
        <v>0.66700000000000004</v>
      </c>
      <c r="O16" s="8">
        <v>55</v>
      </c>
      <c r="P16" s="14">
        <v>0.91700000000000004</v>
      </c>
    </row>
    <row r="17" spans="9:16" ht="16" thickBot="1" x14ac:dyDescent="0.4">
      <c r="I17" s="15">
        <v>11</v>
      </c>
      <c r="J17" s="9">
        <v>0.183</v>
      </c>
      <c r="K17" s="9">
        <v>26</v>
      </c>
      <c r="L17" s="9">
        <v>0.433</v>
      </c>
      <c r="M17" s="9">
        <v>41</v>
      </c>
      <c r="N17" s="9">
        <v>0.68300000000000005</v>
      </c>
      <c r="O17" s="9">
        <v>56</v>
      </c>
      <c r="P17" s="16">
        <v>0.93300000000000005</v>
      </c>
    </row>
    <row r="18" spans="9:16" ht="16" thickBot="1" x14ac:dyDescent="0.4">
      <c r="I18" s="13">
        <v>12</v>
      </c>
      <c r="J18" s="8">
        <v>0.2</v>
      </c>
      <c r="K18" s="8">
        <v>27</v>
      </c>
      <c r="L18" s="8">
        <v>0.45</v>
      </c>
      <c r="M18" s="8">
        <v>42</v>
      </c>
      <c r="N18" s="8">
        <v>0.7</v>
      </c>
      <c r="O18" s="8">
        <v>57</v>
      </c>
      <c r="P18" s="14">
        <v>0.95</v>
      </c>
    </row>
    <row r="19" spans="9:16" ht="16" thickBot="1" x14ac:dyDescent="0.4">
      <c r="I19" s="15">
        <v>13</v>
      </c>
      <c r="J19" s="9">
        <v>0.217</v>
      </c>
      <c r="K19" s="9">
        <v>28</v>
      </c>
      <c r="L19" s="9">
        <v>0.46700000000000003</v>
      </c>
      <c r="M19" s="9">
        <v>43</v>
      </c>
      <c r="N19" s="9">
        <v>0.71699999999999997</v>
      </c>
      <c r="O19" s="9">
        <v>58</v>
      </c>
      <c r="P19" s="16">
        <v>0.96699999999999997</v>
      </c>
    </row>
    <row r="20" spans="9:16" ht="16" thickBot="1" x14ac:dyDescent="0.4">
      <c r="I20" s="13">
        <v>14</v>
      </c>
      <c r="J20" s="8">
        <v>0.23300000000000001</v>
      </c>
      <c r="K20" s="8">
        <v>29</v>
      </c>
      <c r="L20" s="8">
        <v>0.48299999999999998</v>
      </c>
      <c r="M20" s="8">
        <v>44</v>
      </c>
      <c r="N20" s="8">
        <v>0.73299999999999998</v>
      </c>
      <c r="O20" s="8">
        <v>59</v>
      </c>
      <c r="P20" s="14">
        <v>0.98299999999999998</v>
      </c>
    </row>
    <row r="21" spans="9:16" ht="16" thickBot="1" x14ac:dyDescent="0.4">
      <c r="I21" s="17" t="s">
        <v>9</v>
      </c>
      <c r="J21" s="18"/>
      <c r="K21" s="18"/>
      <c r="L21" s="18"/>
      <c r="M21" s="18"/>
      <c r="N21" s="18"/>
      <c r="O21" s="18"/>
      <c r="P21" s="19"/>
    </row>
    <row r="22" spans="9:16" ht="16" thickTop="1" x14ac:dyDescent="0.35"/>
  </sheetData>
  <mergeCells count="5">
    <mergeCell ref="I21:P21"/>
    <mergeCell ref="E6:F6"/>
    <mergeCell ref="E11:F11"/>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B3" sqref="B3"/>
    </sheetView>
  </sheetViews>
  <sheetFormatPr defaultRowHeight="15.5" x14ac:dyDescent="0.35"/>
  <sheetData>
    <row r="2" spans="2:2" x14ac:dyDescent="0.35">
      <c r="B2">
        <f>0.1656*85</f>
        <v>14.076000000000001</v>
      </c>
    </row>
    <row r="3" spans="2:2" x14ac:dyDescent="0.35">
      <c r="B3">
        <f>2.767*10.49</f>
        <v>29.025829999999999</v>
      </c>
    </row>
    <row r="4" spans="2:2" x14ac:dyDescent="0.35">
      <c r="B4">
        <f>91.736-B2-B3</f>
        <v>48.634169999999997</v>
      </c>
    </row>
  </sheetData>
  <sheetProtection password="FAE2"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Sheet1</vt:lpstr>
      <vt:lpstr>Sheet3</vt:lpstr>
    </vt:vector>
  </TitlesOfParts>
  <Company>Avon Fire &amp; Rescue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Illescas</dc:creator>
  <cp:lastModifiedBy>Manuel Illescas</cp:lastModifiedBy>
  <dcterms:created xsi:type="dcterms:W3CDTF">2017-03-14T09:17:48Z</dcterms:created>
  <dcterms:modified xsi:type="dcterms:W3CDTF">2024-10-17T14:33:07Z</dcterms:modified>
</cp:coreProperties>
</file>