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025"/>
  <workbookPr defaultThemeVersion="124226"/>
  <mc:AlternateContent xmlns:mc="http://schemas.openxmlformats.org/markup-compatibility/2006">
    <mc:Choice Requires="x15">
      <x15ac:absPath xmlns:x15ac="http://schemas.microsoft.com/office/spreadsheetml/2010/11/ac" url="C:\Users\manuel.illescas\OneDrive - Avon Fire &amp; Rescue Service\Desktop\Cooper test\"/>
    </mc:Choice>
  </mc:AlternateContent>
  <xr:revisionPtr revIDLastSave="0" documentId="13_ncr:1_{77B3C36B-0759-4ABD-B52F-B1F7D90BE8C7}" xr6:coauthVersionLast="47" xr6:coauthVersionMax="47" xr10:uidLastSave="{00000000-0000-0000-0000-000000000000}"/>
  <bookViews>
    <workbookView xWindow="-110" yWindow="-110" windowWidth="19420" windowHeight="10420" xr2:uid="{00000000-000D-0000-FFFF-FFFF00000000}"/>
  </bookViews>
  <sheets>
    <sheet name="Sheet2" sheetId="2" r:id="rId1"/>
    <sheet name="Sheet1" sheetId="1"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7" i="2" l="1"/>
  <c r="F12" i="2"/>
  <c r="B2" i="1"/>
  <c r="B3" i="1"/>
  <c r="B4" i="1" l="1"/>
</calcChain>
</file>

<file path=xl/sharedStrings.xml><?xml version="1.0" encoding="utf-8"?>
<sst xmlns="http://schemas.openxmlformats.org/spreadsheetml/2006/main" count="21" uniqueCount="12">
  <si>
    <t>Max VO2</t>
  </si>
  <si>
    <t>Bodyweight (KG)</t>
  </si>
  <si>
    <t>Time (min)</t>
  </si>
  <si>
    <t>Female</t>
  </si>
  <si>
    <t>Male</t>
  </si>
  <si>
    <t>Male calulator</t>
  </si>
  <si>
    <t xml:space="preserve">A test to determine VO2 max (1.5mile run) estimates the maximum amount of oxygen you can take in during maximum exertion. Estimating oxygen uptake is one way of estimate exercise intensity. VO2 max is also an indicator for endurance for sports and certain jobs (Firefighters, Police, Army…). </t>
  </si>
  <si>
    <t>Sec</t>
  </si>
  <si>
    <t>Min</t>
  </si>
  <si>
    <t>1 Second = 1/60 Minute | 1 Second = 0.166666 Minute</t>
  </si>
  <si>
    <t>Add your bodyweight in Kilograms and your time in minutes eg. 12.13 in the relevant field below and hit enter to update the result. The maximum V02 is 42.3 ml O2/KG/Min</t>
  </si>
  <si>
    <t>Female calulator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</si>
</sst>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2"/>
      <color theme="1"/>
      <name val="Arial"/>
      <family val="2"/>
    </font>
    <font>
      <sz val="12"/>
      <color theme="1"/>
      <name val="Arial Narrow"/>
      <family val="2"/>
    </font>
    <font>
      <b/>
      <sz val="12"/>
      <color theme="1"/>
      <name val="Arial Narrow"/>
      <family val="2"/>
    </font>
    <font>
      <b/>
      <sz val="20"/>
      <color theme="1"/>
      <name val="Arial Narrow"/>
      <family val="2"/>
    </font>
    <font>
      <b/>
      <sz val="16"/>
      <color theme="1"/>
      <name val="Arial Narrow"/>
      <family val="2"/>
    </font>
    <font>
      <b/>
      <sz val="12"/>
      <color theme="1"/>
      <name val="Arial"/>
      <family val="2"/>
    </font>
  </fonts>
  <fills count="9">
    <fill>
      <patternFill patternType="none"/>
    </fill>
    <fill>
      <patternFill patternType="gray125"/>
    </fill>
    <fill>
      <patternFill patternType="solid">
        <fgColor rgb="FFFFC000"/>
        <bgColor indexed="64"/>
      </patternFill>
    </fill>
    <fill>
      <patternFill patternType="solid">
        <fgColor rgb="FF00B050"/>
        <bgColor indexed="64"/>
      </patternFill>
    </fill>
    <fill>
      <patternFill patternType="solid">
        <fgColor theme="9" tint="-0.249977111117893"/>
        <bgColor indexed="64"/>
      </patternFill>
    </fill>
    <fill>
      <patternFill patternType="solid">
        <fgColor theme="7" tint="0.59999389629810485"/>
        <bgColor indexed="64"/>
      </patternFill>
    </fill>
    <fill>
      <patternFill patternType="solid">
        <fgColor theme="8" tint="0.39997558519241921"/>
        <bgColor indexed="64"/>
      </patternFill>
    </fill>
    <fill>
      <patternFill patternType="solid">
        <fgColor rgb="FFD0D0D0"/>
        <bgColor indexed="64"/>
      </patternFill>
    </fill>
    <fill>
      <patternFill patternType="solid">
        <fgColor rgb="FFFFFFFF"/>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rgb="FF000000"/>
      </left>
      <right style="medium">
        <color rgb="FF000000"/>
      </right>
      <top style="medium">
        <color rgb="FF000000"/>
      </top>
      <bottom style="medium">
        <color rgb="FF000000"/>
      </bottom>
      <diagonal/>
    </border>
    <border>
      <left style="thick">
        <color rgb="FF000000"/>
      </left>
      <right/>
      <top style="thick">
        <color rgb="FF000000"/>
      </top>
      <bottom/>
      <diagonal/>
    </border>
    <border>
      <left/>
      <right/>
      <top style="thick">
        <color rgb="FF000000"/>
      </top>
      <bottom/>
      <diagonal/>
    </border>
    <border>
      <left/>
      <right style="thick">
        <color rgb="FF000000"/>
      </right>
      <top style="thick">
        <color rgb="FF000000"/>
      </top>
      <bottom/>
      <diagonal/>
    </border>
    <border>
      <left style="thick">
        <color rgb="FF000000"/>
      </left>
      <right style="medium">
        <color rgb="FF000000"/>
      </right>
      <top style="medium">
        <color rgb="FF000000"/>
      </top>
      <bottom style="medium">
        <color rgb="FF000000"/>
      </bottom>
      <diagonal/>
    </border>
    <border>
      <left style="medium">
        <color rgb="FF000000"/>
      </left>
      <right style="thick">
        <color rgb="FF000000"/>
      </right>
      <top style="medium">
        <color rgb="FF000000"/>
      </top>
      <bottom style="medium">
        <color rgb="FF000000"/>
      </bottom>
      <diagonal/>
    </border>
    <border>
      <left style="thick">
        <color rgb="FF000000"/>
      </left>
      <right/>
      <top/>
      <bottom style="thick">
        <color rgb="FF000000"/>
      </bottom>
      <diagonal/>
    </border>
    <border>
      <left/>
      <right/>
      <top/>
      <bottom style="thick">
        <color rgb="FF000000"/>
      </bottom>
      <diagonal/>
    </border>
    <border>
      <left/>
      <right style="thick">
        <color rgb="FF000000"/>
      </right>
      <top/>
      <bottom style="thick">
        <color rgb="FF000000"/>
      </bottom>
      <diagonal/>
    </border>
  </borders>
  <cellStyleXfs count="1">
    <xf numFmtId="0" fontId="0" fillId="0" borderId="0"/>
  </cellStyleXfs>
  <cellXfs count="25">
    <xf numFmtId="0" fontId="0" fillId="0" borderId="0" xfId="0"/>
    <xf numFmtId="0" fontId="1" fillId="0" borderId="0" xfId="0" applyFont="1"/>
    <xf numFmtId="0" fontId="3" fillId="4" borderId="2" xfId="0" applyFont="1" applyFill="1" applyBorder="1" applyAlignment="1">
      <alignment horizontal="center" vertical="center"/>
    </xf>
    <xf numFmtId="0" fontId="1" fillId="0" borderId="3" xfId="0" applyFont="1" applyBorder="1" applyAlignment="1">
      <alignment horizontal="center" vertical="center"/>
    </xf>
    <xf numFmtId="0" fontId="1" fillId="0" borderId="1" xfId="0" applyFont="1" applyBorder="1" applyAlignment="1">
      <alignment horizontal="center" vertical="center"/>
    </xf>
    <xf numFmtId="0" fontId="2" fillId="3" borderId="1" xfId="0" applyFont="1" applyFill="1" applyBorder="1" applyAlignment="1">
      <alignment horizontal="center" vertical="center"/>
    </xf>
    <xf numFmtId="0" fontId="2" fillId="2" borderId="1" xfId="0" applyFont="1" applyFill="1" applyBorder="1" applyAlignment="1">
      <alignment horizontal="center" vertical="center"/>
    </xf>
    <xf numFmtId="0" fontId="5" fillId="0" borderId="0" xfId="0" applyFont="1"/>
    <xf numFmtId="0" fontId="0" fillId="7" borderId="4" xfId="0" applyFill="1" applyBorder="1" applyAlignment="1">
      <alignment horizontal="right" vertical="center" wrapText="1"/>
    </xf>
    <xf numFmtId="0" fontId="0" fillId="8" borderId="4" xfId="0" applyFill="1" applyBorder="1" applyAlignment="1">
      <alignment horizontal="right"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0" fillId="7" borderId="8" xfId="0" applyFill="1" applyBorder="1" applyAlignment="1">
      <alignment horizontal="right" vertical="center" wrapText="1"/>
    </xf>
    <xf numFmtId="0" fontId="0" fillId="7" borderId="9" xfId="0" applyFill="1" applyBorder="1" applyAlignment="1">
      <alignment horizontal="right" vertical="center" wrapText="1"/>
    </xf>
    <xf numFmtId="0" fontId="0" fillId="8" borderId="8" xfId="0" applyFill="1" applyBorder="1" applyAlignment="1">
      <alignment horizontal="right" vertical="center" wrapText="1"/>
    </xf>
    <xf numFmtId="0" fontId="0" fillId="8" borderId="9" xfId="0" applyFill="1" applyBorder="1" applyAlignment="1">
      <alignment horizontal="right" vertical="center" wrapText="1"/>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2" xfId="0" applyFont="1" applyBorder="1" applyAlignment="1">
      <alignment horizontal="center" vertical="center" wrapText="1"/>
    </xf>
    <xf numFmtId="0" fontId="4" fillId="5" borderId="2" xfId="0" applyFont="1" applyFill="1" applyBorder="1" applyAlignment="1">
      <alignment horizontal="center" vertical="center"/>
    </xf>
    <xf numFmtId="0" fontId="4" fillId="5" borderId="3" xfId="0" applyFont="1" applyFill="1" applyBorder="1" applyAlignment="1">
      <alignment horizontal="center" vertical="center"/>
    </xf>
    <xf numFmtId="0" fontId="4" fillId="6" borderId="2" xfId="0" applyFont="1" applyFill="1" applyBorder="1" applyAlignment="1">
      <alignment horizontal="center" vertical="center"/>
    </xf>
    <xf numFmtId="0" fontId="4" fillId="6" borderId="3" xfId="0" applyFont="1" applyFill="1" applyBorder="1" applyAlignment="1">
      <alignment horizontal="center" vertical="center"/>
    </xf>
    <xf numFmtId="0" fontId="0" fillId="0" borderId="0" xfId="0"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P22"/>
  <sheetViews>
    <sheetView tabSelected="1" topLeftCell="A3" zoomScale="70" zoomScaleNormal="70" workbookViewId="0">
      <selection activeCell="C4" sqref="C4"/>
    </sheetView>
  </sheetViews>
  <sheetFormatPr defaultRowHeight="15.5" x14ac:dyDescent="0.35"/>
  <cols>
    <col min="1" max="1" width="14.69140625" customWidth="1"/>
    <col min="2" max="2" width="11.23046875" bestFit="1" customWidth="1"/>
    <col min="4" max="4" width="7.3046875" customWidth="1"/>
    <col min="5" max="5" width="12.69140625" customWidth="1"/>
    <col min="6" max="6" width="14.23046875" bestFit="1" customWidth="1"/>
    <col min="9" max="9" width="5.07421875" customWidth="1"/>
    <col min="10" max="10" width="12.07421875" customWidth="1"/>
  </cols>
  <sheetData>
    <row r="2" spans="1:16" ht="78" customHeight="1" x14ac:dyDescent="0.35">
      <c r="A2" s="24" t="s">
        <v>6</v>
      </c>
      <c r="B2" s="24"/>
      <c r="C2" s="24"/>
      <c r="D2" s="24"/>
      <c r="E2" s="24"/>
      <c r="F2" s="24"/>
    </row>
    <row r="3" spans="1:16" ht="60.75" customHeight="1" x14ac:dyDescent="0.35">
      <c r="A3" s="24" t="s">
        <v>10</v>
      </c>
      <c r="B3" s="24"/>
      <c r="C3" s="24"/>
      <c r="D3" s="24"/>
      <c r="E3" s="24"/>
      <c r="F3" s="24"/>
    </row>
    <row r="4" spans="1:16" ht="45" customHeight="1" thickBot="1" x14ac:dyDescent="0.4">
      <c r="A4" s="7" t="s">
        <v>11</v>
      </c>
    </row>
    <row r="5" spans="1:16" ht="16.5" thickTop="1" thickBot="1" x14ac:dyDescent="0.4">
      <c r="B5" s="1"/>
      <c r="C5" s="1"/>
      <c r="D5" s="1"/>
      <c r="E5" s="1"/>
      <c r="F5" s="1"/>
      <c r="G5" s="1"/>
      <c r="H5" s="1"/>
      <c r="I5" s="10" t="s">
        <v>7</v>
      </c>
      <c r="J5" s="11" t="s">
        <v>8</v>
      </c>
      <c r="K5" s="11" t="s">
        <v>7</v>
      </c>
      <c r="L5" s="11" t="s">
        <v>8</v>
      </c>
      <c r="M5" s="11" t="s">
        <v>7</v>
      </c>
      <c r="N5" s="11" t="s">
        <v>8</v>
      </c>
      <c r="O5" s="11" t="s">
        <v>7</v>
      </c>
      <c r="P5" s="12" t="s">
        <v>8</v>
      </c>
    </row>
    <row r="6" spans="1:16" ht="20.5" thickBot="1" x14ac:dyDescent="0.4">
      <c r="A6" s="5" t="s">
        <v>1</v>
      </c>
      <c r="B6" s="4">
        <v>82.5</v>
      </c>
      <c r="C6" s="1"/>
      <c r="D6" s="1"/>
      <c r="E6" s="20" t="s">
        <v>3</v>
      </c>
      <c r="F6" s="21"/>
      <c r="H6" s="1"/>
      <c r="I6" s="13">
        <v>0</v>
      </c>
      <c r="J6" s="8">
        <v>0</v>
      </c>
      <c r="K6" s="8">
        <v>15</v>
      </c>
      <c r="L6" s="8">
        <v>0.25</v>
      </c>
      <c r="M6" s="8">
        <v>30</v>
      </c>
      <c r="N6" s="8">
        <v>0.5</v>
      </c>
      <c r="O6" s="8">
        <v>45</v>
      </c>
      <c r="P6" s="14">
        <v>0.75</v>
      </c>
    </row>
    <row r="7" spans="1:16" ht="25.5" thickBot="1" x14ac:dyDescent="0.4">
      <c r="A7" s="6" t="s">
        <v>2</v>
      </c>
      <c r="B7" s="4">
        <v>11.5</v>
      </c>
      <c r="D7" s="1"/>
      <c r="E7" s="2" t="s">
        <v>0</v>
      </c>
      <c r="F7" s="3">
        <f>88.02-(0.1656*B6)-(2.767*B7)</f>
        <v>42.537500000000009</v>
      </c>
      <c r="H7" s="1"/>
      <c r="I7" s="15">
        <v>1</v>
      </c>
      <c r="J7" s="9">
        <v>1.7000000000000001E-2</v>
      </c>
      <c r="K7" s="9">
        <v>16</v>
      </c>
      <c r="L7" s="9">
        <v>0.26700000000000002</v>
      </c>
      <c r="M7" s="9">
        <v>31</v>
      </c>
      <c r="N7" s="9">
        <v>0.51700000000000002</v>
      </c>
      <c r="O7" s="9">
        <v>46</v>
      </c>
      <c r="P7" s="16">
        <v>0.76700000000000002</v>
      </c>
    </row>
    <row r="8" spans="1:16" ht="16" thickBot="1" x14ac:dyDescent="0.4">
      <c r="D8" s="1"/>
      <c r="E8" s="1"/>
      <c r="F8" s="1"/>
      <c r="G8" s="1"/>
      <c r="H8" s="1"/>
      <c r="I8" s="13">
        <v>2</v>
      </c>
      <c r="J8" s="8">
        <v>3.3000000000000002E-2</v>
      </c>
      <c r="K8" s="8">
        <v>17</v>
      </c>
      <c r="L8" s="8">
        <v>0.28299999999999997</v>
      </c>
      <c r="M8" s="8">
        <v>32</v>
      </c>
      <c r="N8" s="8">
        <v>0.53300000000000003</v>
      </c>
      <c r="O8" s="8">
        <v>47</v>
      </c>
      <c r="P8" s="14">
        <v>0.78300000000000003</v>
      </c>
    </row>
    <row r="9" spans="1:16" ht="28.5" customHeight="1" thickBot="1" x14ac:dyDescent="0.4">
      <c r="A9" s="7" t="s">
        <v>5</v>
      </c>
      <c r="B9" s="1"/>
      <c r="C9" s="1"/>
      <c r="D9" s="1"/>
      <c r="E9" s="1"/>
      <c r="F9" s="1"/>
      <c r="G9" s="1"/>
      <c r="H9" s="1"/>
      <c r="I9" s="15">
        <v>3</v>
      </c>
      <c r="J9" s="9">
        <v>0.05</v>
      </c>
      <c r="K9" s="9">
        <v>18</v>
      </c>
      <c r="L9" s="9">
        <v>0.3</v>
      </c>
      <c r="M9" s="9">
        <v>33</v>
      </c>
      <c r="N9" s="9">
        <v>0.55000000000000004</v>
      </c>
      <c r="O9" s="9">
        <v>48</v>
      </c>
      <c r="P9" s="16">
        <v>0.8</v>
      </c>
    </row>
    <row r="10" spans="1:16" ht="16" thickBot="1" x14ac:dyDescent="0.4">
      <c r="B10" s="1"/>
      <c r="C10" s="1"/>
      <c r="D10" s="1"/>
      <c r="E10" s="1"/>
      <c r="F10" s="1"/>
      <c r="G10" s="1"/>
      <c r="H10" s="1"/>
      <c r="I10" s="13">
        <v>4</v>
      </c>
      <c r="J10" s="8">
        <v>6.7000000000000004E-2</v>
      </c>
      <c r="K10" s="8">
        <v>19</v>
      </c>
      <c r="L10" s="8">
        <v>0.317</v>
      </c>
      <c r="M10" s="8">
        <v>34</v>
      </c>
      <c r="N10" s="8">
        <v>0.56699999999999995</v>
      </c>
      <c r="O10" s="8">
        <v>49</v>
      </c>
      <c r="P10" s="14">
        <v>0.81699999999999995</v>
      </c>
    </row>
    <row r="11" spans="1:16" ht="20.5" thickBot="1" x14ac:dyDescent="0.4">
      <c r="A11" s="5" t="s">
        <v>1</v>
      </c>
      <c r="B11" s="4">
        <v>100</v>
      </c>
      <c r="C11" s="1"/>
      <c r="D11" s="1"/>
      <c r="E11" s="22" t="s">
        <v>4</v>
      </c>
      <c r="F11" s="23"/>
      <c r="G11" s="1"/>
      <c r="H11" s="1"/>
      <c r="I11" s="15">
        <v>5</v>
      </c>
      <c r="J11" s="9">
        <v>8.3000000000000004E-2</v>
      </c>
      <c r="K11" s="9">
        <v>20</v>
      </c>
      <c r="L11" s="9">
        <v>0.33300000000000002</v>
      </c>
      <c r="M11" s="9">
        <v>35</v>
      </c>
      <c r="N11" s="9">
        <v>0.58299999999999996</v>
      </c>
      <c r="O11" s="9">
        <v>50</v>
      </c>
      <c r="P11" s="16">
        <v>0.83299999999999996</v>
      </c>
    </row>
    <row r="12" spans="1:16" ht="25.5" thickBot="1" x14ac:dyDescent="0.4">
      <c r="A12" s="6" t="s">
        <v>2</v>
      </c>
      <c r="B12" s="4">
        <v>12.45</v>
      </c>
      <c r="C12" s="1"/>
      <c r="D12" s="1"/>
      <c r="E12" s="2" t="s">
        <v>0</v>
      </c>
      <c r="F12" s="3">
        <f>91.736-(0.1656*B11)-(2.767*B12)</f>
        <v>40.726850000000006</v>
      </c>
      <c r="G12" s="1"/>
      <c r="H12" s="1"/>
      <c r="I12" s="13">
        <v>6</v>
      </c>
      <c r="J12" s="8">
        <v>0.1</v>
      </c>
      <c r="K12" s="8">
        <v>21</v>
      </c>
      <c r="L12" s="8">
        <v>0.35</v>
      </c>
      <c r="M12" s="8">
        <v>36</v>
      </c>
      <c r="N12" s="8">
        <v>0.6</v>
      </c>
      <c r="O12" s="8">
        <v>51</v>
      </c>
      <c r="P12" s="14">
        <v>0.85</v>
      </c>
    </row>
    <row r="13" spans="1:16" ht="16" thickBot="1" x14ac:dyDescent="0.4">
      <c r="B13" s="1"/>
      <c r="C13" s="1"/>
      <c r="D13" s="1"/>
      <c r="E13" s="1"/>
      <c r="H13" s="1"/>
      <c r="I13" s="15">
        <v>7</v>
      </c>
      <c r="J13" s="9">
        <v>0.11700000000000001</v>
      </c>
      <c r="K13" s="9">
        <v>22</v>
      </c>
      <c r="L13" s="9">
        <v>0.36699999999999999</v>
      </c>
      <c r="M13" s="9">
        <v>37</v>
      </c>
      <c r="N13" s="9">
        <v>0.61699999999999999</v>
      </c>
      <c r="O13" s="9">
        <v>52</v>
      </c>
      <c r="P13" s="16">
        <v>0.86699999999999999</v>
      </c>
    </row>
    <row r="14" spans="1:16" ht="16" thickBot="1" x14ac:dyDescent="0.4">
      <c r="D14" s="1"/>
      <c r="E14" s="1"/>
      <c r="H14" s="1"/>
      <c r="I14" s="13">
        <v>8</v>
      </c>
      <c r="J14" s="8">
        <v>0.13300000000000001</v>
      </c>
      <c r="K14" s="8">
        <v>23</v>
      </c>
      <c r="L14" s="8">
        <v>0.38300000000000001</v>
      </c>
      <c r="M14" s="8">
        <v>38</v>
      </c>
      <c r="N14" s="8">
        <v>0.63300000000000001</v>
      </c>
      <c r="O14" s="8">
        <v>53</v>
      </c>
      <c r="P14" s="14">
        <v>0.88300000000000001</v>
      </c>
    </row>
    <row r="15" spans="1:16" ht="16" thickBot="1" x14ac:dyDescent="0.4">
      <c r="D15" s="1"/>
      <c r="G15" s="1"/>
      <c r="H15" s="1"/>
      <c r="I15" s="15">
        <v>9</v>
      </c>
      <c r="J15" s="9">
        <v>0.15</v>
      </c>
      <c r="K15" s="9">
        <v>24</v>
      </c>
      <c r="L15" s="9">
        <v>0.4</v>
      </c>
      <c r="M15" s="9">
        <v>39</v>
      </c>
      <c r="N15" s="9">
        <v>0.65</v>
      </c>
      <c r="O15" s="9">
        <v>54</v>
      </c>
      <c r="P15" s="16">
        <v>0.9</v>
      </c>
    </row>
    <row r="16" spans="1:16" ht="16" thickBot="1" x14ac:dyDescent="0.4">
      <c r="I16" s="13">
        <v>10</v>
      </c>
      <c r="J16" s="8">
        <v>0.16700000000000001</v>
      </c>
      <c r="K16" s="8">
        <v>25</v>
      </c>
      <c r="L16" s="8">
        <v>0.41699999999999998</v>
      </c>
      <c r="M16" s="8">
        <v>40</v>
      </c>
      <c r="N16" s="8">
        <v>0.66700000000000004</v>
      </c>
      <c r="O16" s="8">
        <v>55</v>
      </c>
      <c r="P16" s="14">
        <v>0.91700000000000004</v>
      </c>
    </row>
    <row r="17" spans="9:16" ht="16" thickBot="1" x14ac:dyDescent="0.4">
      <c r="I17" s="15">
        <v>11</v>
      </c>
      <c r="J17" s="9">
        <v>0.183</v>
      </c>
      <c r="K17" s="9">
        <v>26</v>
      </c>
      <c r="L17" s="9">
        <v>0.433</v>
      </c>
      <c r="M17" s="9">
        <v>41</v>
      </c>
      <c r="N17" s="9">
        <v>0.68300000000000005</v>
      </c>
      <c r="O17" s="9">
        <v>56</v>
      </c>
      <c r="P17" s="16">
        <v>0.93300000000000005</v>
      </c>
    </row>
    <row r="18" spans="9:16" ht="16" thickBot="1" x14ac:dyDescent="0.4">
      <c r="I18" s="13">
        <v>12</v>
      </c>
      <c r="J18" s="8">
        <v>0.2</v>
      </c>
      <c r="K18" s="8">
        <v>27</v>
      </c>
      <c r="L18" s="8">
        <v>0.45</v>
      </c>
      <c r="M18" s="8">
        <v>42</v>
      </c>
      <c r="N18" s="8">
        <v>0.7</v>
      </c>
      <c r="O18" s="8">
        <v>57</v>
      </c>
      <c r="P18" s="14">
        <v>0.95</v>
      </c>
    </row>
    <row r="19" spans="9:16" ht="16" thickBot="1" x14ac:dyDescent="0.4">
      <c r="I19" s="15">
        <v>13</v>
      </c>
      <c r="J19" s="9">
        <v>0.217</v>
      </c>
      <c r="K19" s="9">
        <v>28</v>
      </c>
      <c r="L19" s="9">
        <v>0.46700000000000003</v>
      </c>
      <c r="M19" s="9">
        <v>43</v>
      </c>
      <c r="N19" s="9">
        <v>0.71699999999999997</v>
      </c>
      <c r="O19" s="9">
        <v>58</v>
      </c>
      <c r="P19" s="16">
        <v>0.96699999999999997</v>
      </c>
    </row>
    <row r="20" spans="9:16" ht="16" thickBot="1" x14ac:dyDescent="0.4">
      <c r="I20" s="13">
        <v>14</v>
      </c>
      <c r="J20" s="8">
        <v>0.23300000000000001</v>
      </c>
      <c r="K20" s="8">
        <v>29</v>
      </c>
      <c r="L20" s="8">
        <v>0.48299999999999998</v>
      </c>
      <c r="M20" s="8">
        <v>44</v>
      </c>
      <c r="N20" s="8">
        <v>0.73299999999999998</v>
      </c>
      <c r="O20" s="8">
        <v>59</v>
      </c>
      <c r="P20" s="14">
        <v>0.98299999999999998</v>
      </c>
    </row>
    <row r="21" spans="9:16" ht="16" thickBot="1" x14ac:dyDescent="0.4">
      <c r="I21" s="17" t="s">
        <v>9</v>
      </c>
      <c r="J21" s="18"/>
      <c r="K21" s="18"/>
      <c r="L21" s="18"/>
      <c r="M21" s="18"/>
      <c r="N21" s="18"/>
      <c r="O21" s="18"/>
      <c r="P21" s="19"/>
    </row>
    <row r="22" spans="9:16" ht="16" thickTop="1" x14ac:dyDescent="0.35"/>
  </sheetData>
  <mergeCells count="5">
    <mergeCell ref="I21:P21"/>
    <mergeCell ref="E6:F6"/>
    <mergeCell ref="E11:F11"/>
    <mergeCell ref="A2:F2"/>
    <mergeCell ref="A3:F3"/>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B4"/>
  <sheetViews>
    <sheetView workbookViewId="0">
      <selection activeCell="B3" sqref="B3"/>
    </sheetView>
  </sheetViews>
  <sheetFormatPr defaultRowHeight="15.5" x14ac:dyDescent="0.35"/>
  <sheetData>
    <row r="2" spans="2:2" x14ac:dyDescent="0.35">
      <c r="B2">
        <f>0.1656*85</f>
        <v>14.076000000000001</v>
      </c>
    </row>
    <row r="3" spans="2:2" x14ac:dyDescent="0.35">
      <c r="B3">
        <f>2.767*10.49</f>
        <v>29.025829999999999</v>
      </c>
    </row>
    <row r="4" spans="2:2" x14ac:dyDescent="0.35">
      <c r="B4">
        <f>91.736-B2-B3</f>
        <v>48.634169999999997</v>
      </c>
    </row>
  </sheetData>
  <sheetProtection password="FAE2" sheet="1" objects="1" scenarios="1" selectLockedCells="1" selectUnlockedCells="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5.5" x14ac:dyDescent="0.3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Sheet2</vt:lpstr>
      <vt:lpstr>Sheet1</vt:lpstr>
      <vt:lpstr>Sheet3</vt:lpstr>
    </vt:vector>
  </TitlesOfParts>
  <Company>Avon Fire &amp; Rescue Service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Manuel Illescas</dc:creator>
  <cp:lastModifiedBy>Manuel Illescas</cp:lastModifiedBy>
  <dcterms:created xsi:type="dcterms:W3CDTF">2017-03-14T09:17:48Z</dcterms:created>
  <dcterms:modified xsi:type="dcterms:W3CDTF">2024-10-17T14:33:07Z</dcterms:modified>
</cp:coreProperties>
</file>